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חומרים לאתרים\תא\"/>
    </mc:Choice>
  </mc:AlternateContent>
  <bookViews>
    <workbookView xWindow="-120" yWindow="-120" windowWidth="19440" windowHeight="15150"/>
  </bookViews>
  <sheets>
    <sheet name="גיליון1" sheetId="1" r:id="rId1"/>
  </sheets>
  <externalReferences>
    <externalReference r:id="rId2"/>
  </externalReferences>
  <definedNames>
    <definedName name="DATE">[1]Start!$D$3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2" i="1" s="1"/>
</calcChain>
</file>

<file path=xl/sharedStrings.xml><?xml version="1.0" encoding="utf-8"?>
<sst xmlns="http://schemas.openxmlformats.org/spreadsheetml/2006/main" count="16" uniqueCount="16">
  <si>
    <t>עירית תל אביב תגמולים ואישית לפיצוים 50-60</t>
  </si>
  <si>
    <t>אגודה שיתופית תל אביב בני 50 ומטה</t>
  </si>
  <si>
    <t>אגודה שיתופית תל אביב תגמולים 50-60</t>
  </si>
  <si>
    <t>אגודה שיתופית תל אביב בני 60 ומעלה</t>
  </si>
  <si>
    <t>אגודה שיתופית תל אביב תגמולים מסלול אגח</t>
  </si>
  <si>
    <t>עירית תל אביב תגמולים מסלול מניות</t>
  </si>
  <si>
    <t>תגמולים ת"א מסלול S&amp;P</t>
  </si>
  <si>
    <t>התפלגות השקעות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</si>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</sst>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00000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2"/>
      <color rgb="FF002060"/>
      <name val="Arial"/>
      <family val="2"/>
      <scheme val="minor"/>
    </font>
    <font>
      <i/>
      <sz val="11"/>
      <color rgb="FF002060"/>
      <name val="Arial"/>
      <family val="2"/>
    </font>
    <font>
      <sz val="11"/>
      <color rgb="FF000000"/>
      <name val="Arial"/>
      <family val="2"/>
    </font>
    <font>
      <b/>
      <sz val="11"/>
      <color rgb="FF008080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sz val="10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right" vertical="center" readingOrder="2"/>
    </xf>
    <xf numFmtId="10" fontId="6" fillId="0" borderId="3" xfId="0" applyNumberFormat="1" applyFont="1" applyBorder="1" applyAlignment="1">
      <alignment horizontal="center" vertical="center" readingOrder="1"/>
    </xf>
    <xf numFmtId="10" fontId="6" fillId="0" borderId="2" xfId="0" applyNumberFormat="1" applyFont="1" applyBorder="1" applyAlignment="1">
      <alignment horizontal="center" vertical="center" readingOrder="1"/>
    </xf>
    <xf numFmtId="10" fontId="7" fillId="0" borderId="0" xfId="1" applyNumberFormat="1" applyFont="1" applyFill="1"/>
    <xf numFmtId="10" fontId="8" fillId="0" borderId="0" xfId="1" applyNumberFormat="1" applyFont="1"/>
    <xf numFmtId="10" fontId="0" fillId="0" borderId="0" xfId="1" applyNumberFormat="1" applyFont="1"/>
    <xf numFmtId="0" fontId="9" fillId="0" borderId="2" xfId="0" applyFont="1" applyBorder="1" applyAlignment="1">
      <alignment horizontal="right" vertical="center" readingOrder="2"/>
    </xf>
    <xf numFmtId="43" fontId="9" fillId="0" borderId="3" xfId="1" applyFont="1" applyBorder="1" applyAlignment="1">
      <alignment horizontal="center" vertical="center" readingOrder="1"/>
    </xf>
    <xf numFmtId="43" fontId="9" fillId="0" borderId="2" xfId="1" applyFont="1" applyBorder="1" applyAlignment="1">
      <alignment horizontal="center" vertical="center" readingOrder="1"/>
    </xf>
    <xf numFmtId="0" fontId="10" fillId="0" borderId="0" xfId="0" applyFont="1" applyAlignment="1">
      <alignment horizontal="right" vertical="center"/>
    </xf>
    <xf numFmtId="2" fontId="8" fillId="0" borderId="0" xfId="0" applyNumberFormat="1" applyFont="1"/>
    <xf numFmtId="2" fontId="0" fillId="0" borderId="0" xfId="0" applyNumberFormat="1"/>
    <xf numFmtId="2" fontId="9" fillId="0" borderId="3" xfId="0" applyNumberFormat="1" applyFont="1" applyBorder="1" applyAlignment="1">
      <alignment horizontal="center" vertical="center" readingOrder="1"/>
    </xf>
    <xf numFmtId="2" fontId="9" fillId="0" borderId="2" xfId="0" applyNumberFormat="1" applyFont="1" applyBorder="1" applyAlignment="1">
      <alignment horizontal="center" vertical="center" readingOrder="1"/>
    </xf>
    <xf numFmtId="0" fontId="11" fillId="0" borderId="0" xfId="0" applyFont="1" applyFill="1" applyAlignment="1">
      <alignment horizontal="right" wrapText="1"/>
    </xf>
    <xf numFmtId="164" fontId="0" fillId="0" borderId="0" xfId="0" applyNumberFormat="1" applyFill="1"/>
    <xf numFmtId="2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l-gemel\gemel_dat\EXCEL\account\Name\Eli\&#1506;&#1497;&#1512;&#1497;&#1497;&#1514;%20&#1514;&#1500;%20&#1488;&#1489;&#1497;&#1489;\&#1492;&#1514;&#1508;&#1500;&#1490;&#1493;&#1514;%20&#1488;&#1508;&#1497;&#1511;&#1497;%20&#1492;&#1513;&#1511;&#1506;&#1492;\&#1491;&#1493;&#1495;%20&#1492;&#1512;&#1499;&#1489;%20&#1488;&#1508;&#1497;&#1511;&#1497;%20&#1492;&#1513;&#1511;&#1506;&#1492;%20&#1502;&#1502;&#1493;&#1499;&#15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הרכב נכסים"/>
      <sheetName val="DB"/>
      <sheetName val="Mng"/>
      <sheetName val="HAMARA"/>
    </sheetNames>
    <sheetDataSet>
      <sheetData sheetId="0">
        <row r="3">
          <cell r="D3">
            <v>46112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3"/>
  <sheetViews>
    <sheetView rightToLeft="1" tabSelected="1" workbookViewId="0">
      <selection activeCell="A11" sqref="A11"/>
    </sheetView>
  </sheetViews>
  <sheetFormatPr defaultColWidth="14.5" defaultRowHeight="14.25" x14ac:dyDescent="0.2"/>
  <cols>
    <col min="1" max="1" width="32.375" bestFit="1" customWidth="1"/>
    <col min="3" max="9" width="0" hidden="1" customWidth="1"/>
  </cols>
  <sheetData>
    <row r="1" spans="1:92" s="4" customFormat="1" ht="43.5" thickBot="1" x14ac:dyDescent="0.3">
      <c r="A1" s="1" t="str">
        <f>MONTH(DATE)&amp;"/"&amp;YEAR(DATE)</f>
        <v>3/2026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</row>
    <row r="2" spans="1:92" s="8" customFormat="1" ht="15.75" x14ac:dyDescent="0.25">
      <c r="A2" s="1" t="s">
        <v>7</v>
      </c>
      <c r="B2" s="5">
        <v>9957</v>
      </c>
      <c r="C2" s="5">
        <v>9962</v>
      </c>
      <c r="D2" s="5">
        <v>9963</v>
      </c>
      <c r="E2" s="5">
        <v>9964</v>
      </c>
      <c r="F2" s="5">
        <v>1405</v>
      </c>
      <c r="G2" s="5">
        <v>1477</v>
      </c>
      <c r="H2" s="5">
        <v>15372</v>
      </c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</row>
    <row r="3" spans="1:92" s="11" customFormat="1" ht="12.75" x14ac:dyDescent="0.2">
      <c r="A3" s="9" t="s">
        <v>8</v>
      </c>
      <c r="B3" s="10">
        <v>0.22387072910567704</v>
      </c>
      <c r="C3" s="11">
        <v>0.28439389784160068</v>
      </c>
      <c r="D3" s="11">
        <v>0.19391733450489884</v>
      </c>
      <c r="E3" s="11">
        <v>0.42446218462408775</v>
      </c>
      <c r="F3" s="11">
        <v>0.43296121130287435</v>
      </c>
      <c r="G3" s="11">
        <v>0</v>
      </c>
      <c r="H3" s="11">
        <v>0</v>
      </c>
    </row>
    <row r="4" spans="1:92" s="11" customFormat="1" ht="12.75" x14ac:dyDescent="0.2">
      <c r="A4" s="9" t="s">
        <v>9</v>
      </c>
      <c r="B4" s="10">
        <v>0.41221908734492152</v>
      </c>
      <c r="C4" s="11">
        <v>0.53074930984872615</v>
      </c>
      <c r="D4" s="11">
        <v>0.40750382272052676</v>
      </c>
      <c r="E4" s="11">
        <v>0.34335869254220125</v>
      </c>
      <c r="F4" s="11">
        <v>3.5081481734539302E-2</v>
      </c>
      <c r="G4" s="11">
        <v>0.89127401513987148</v>
      </c>
      <c r="H4" s="11">
        <v>0.97894837602183316</v>
      </c>
    </row>
    <row r="5" spans="1:92" s="11" customFormat="1" ht="12.75" x14ac:dyDescent="0.2">
      <c r="A5" s="9" t="s">
        <v>10</v>
      </c>
      <c r="B5" s="10">
        <v>0</v>
      </c>
      <c r="C5" s="11">
        <v>0</v>
      </c>
      <c r="D5" s="11">
        <v>3.5418242704632029E-2</v>
      </c>
      <c r="E5" s="11">
        <v>0</v>
      </c>
      <c r="F5" s="11">
        <v>0</v>
      </c>
      <c r="G5" s="11">
        <v>0</v>
      </c>
      <c r="H5" s="11">
        <v>0</v>
      </c>
    </row>
    <row r="6" spans="1:92" s="11" customFormat="1" ht="12.75" x14ac:dyDescent="0.2">
      <c r="A6" s="9" t="s">
        <v>11</v>
      </c>
      <c r="B6" s="10">
        <v>0.17810720759170079</v>
      </c>
      <c r="C6" s="11">
        <v>0.13769241365767562</v>
      </c>
      <c r="D6" s="11">
        <v>0.17211493247092463</v>
      </c>
      <c r="E6" s="11">
        <v>0.18660055287003502</v>
      </c>
      <c r="F6" s="11">
        <v>0.43117716899719905</v>
      </c>
      <c r="G6" s="11">
        <v>6.3832448525382663E-3</v>
      </c>
      <c r="H6" s="11">
        <v>0</v>
      </c>
    </row>
    <row r="7" spans="1:92" s="11" customFormat="1" ht="12.75" x14ac:dyDescent="0.2">
      <c r="A7" s="9" t="s">
        <v>12</v>
      </c>
      <c r="B7" s="10">
        <v>3.0521095512374235E-2</v>
      </c>
      <c r="C7" s="11">
        <v>4.6981217640784625E-2</v>
      </c>
      <c r="D7" s="11">
        <v>4.6031012408507092E-2</v>
      </c>
      <c r="E7" s="11">
        <v>3.7758664311652194E-2</v>
      </c>
      <c r="F7" s="11">
        <v>7.6211984064153346E-2</v>
      </c>
      <c r="G7" s="11">
        <v>0.10804689776154824</v>
      </c>
      <c r="H7" s="11">
        <v>2.2218015177975697E-2</v>
      </c>
    </row>
    <row r="8" spans="1:92" s="11" customFormat="1" ht="12.75" x14ac:dyDescent="0.2">
      <c r="A8" s="9" t="s">
        <v>13</v>
      </c>
      <c r="B8" s="10">
        <v>0.1552818488192276</v>
      </c>
      <c r="C8" s="11">
        <v>1.8318046538304522E-4</v>
      </c>
      <c r="D8" s="11">
        <v>0.14501465347460496</v>
      </c>
      <c r="E8" s="11">
        <v>7.8199927833480735E-3</v>
      </c>
      <c r="F8" s="11">
        <v>2.4568016147986659E-2</v>
      </c>
      <c r="G8" s="11">
        <v>-5.7040490826347247E-3</v>
      </c>
      <c r="H8" s="11">
        <v>-1.1663911998088395E-3</v>
      </c>
    </row>
    <row r="9" spans="1:92" s="14" customFormat="1" ht="15" x14ac:dyDescent="0.25">
      <c r="A9" s="12"/>
      <c r="B9" s="13"/>
      <c r="C9" s="13"/>
    </row>
    <row r="10" spans="1:92" s="17" customFormat="1" ht="12.75" x14ac:dyDescent="0.2">
      <c r="A10" s="15" t="s">
        <v>14</v>
      </c>
      <c r="B10" s="16">
        <v>158097.274</v>
      </c>
      <c r="C10" s="17">
        <v>51402.860999999997</v>
      </c>
      <c r="D10" s="17">
        <v>1165565.196</v>
      </c>
      <c r="E10" s="17">
        <v>45907.714999999997</v>
      </c>
      <c r="F10" s="17">
        <v>7259.357</v>
      </c>
      <c r="G10" s="17">
        <v>27606.179</v>
      </c>
      <c r="H10" s="17">
        <v>7051.665</v>
      </c>
    </row>
    <row r="11" spans="1:92" s="20" customFormat="1" ht="15.75" x14ac:dyDescent="0.25">
      <c r="A11" s="18" t="s">
        <v>15</v>
      </c>
      <c r="B11" s="19"/>
      <c r="C11" s="19"/>
    </row>
    <row r="12" spans="1:92" s="22" customFormat="1" ht="12.75" x14ac:dyDescent="0.2">
      <c r="A12" s="15" t="str">
        <f>"תשואה מצטברת נומינלית ברוטו"&amp;" "&amp;A1</f>
        <v>תשואה מצטברת נומינלית ברוטו 3/2026</v>
      </c>
      <c r="B12" s="21">
        <v>1.2969999999999999</v>
      </c>
      <c r="C12" s="22">
        <v>1.341</v>
      </c>
      <c r="D12" s="22">
        <v>1.319</v>
      </c>
      <c r="E12" s="22">
        <v>0.48599999999999999</v>
      </c>
      <c r="F12" s="22">
        <v>0.36299999999999999</v>
      </c>
      <c r="G12" s="22">
        <v>1.9570000000000001</v>
      </c>
      <c r="H12" s="22">
        <v>-6.2910000000000004</v>
      </c>
    </row>
    <row r="13" spans="1:92" s="25" customFormat="1" x14ac:dyDescent="0.2">
      <c r="A13" s="23"/>
      <c r="B1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 Mira</dc:creator>
  <cp:lastModifiedBy>Office</cp:lastModifiedBy>
  <dcterms:created xsi:type="dcterms:W3CDTF">2026-03-12T13:17:36Z</dcterms:created>
  <dcterms:modified xsi:type="dcterms:W3CDTF">2026-04-21T07:38:11Z</dcterms:modified>
</cp:coreProperties>
</file>