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28F69D6A-A61B-439B-A199-D1D934226B8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<sst xmlns="http://schemas.openxmlformats.org/spreadsheetml/2006/main" count="5321" uniqueCount="1478">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</sst>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protection locked="0" hidden="0"/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35" tableBorderDxfId="3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3"/>
    <tableColumn id="3" xr3:uid="{00000000-0010-0000-0100-000003000000}" name="שיעור מסך הנכסים ינואר " dataDxfId="32"/>
    <tableColumn id="4" xr3:uid="{00000000-0010-0000-0100-000004000000}" name="התרומה לתשואה פברואר" dataDxfId="31"/>
    <tableColumn id="5" xr3:uid="{00000000-0010-0000-0100-000005000000}" name="שיעור מסך הנכסים פברואר" dataDxfId="30"/>
    <tableColumn id="6" xr3:uid="{00000000-0010-0000-0100-000006000000}" name="התרומה לתשואה מרץ" dataDxfId="29"/>
    <tableColumn id="7" xr3:uid="{00000000-0010-0000-0100-000007000000}" name="שיעור מסך הנכסים מרץ" dataDxfId="28"/>
    <tableColumn id="8" xr3:uid="{00000000-0010-0000-0100-000008000000}" name="התרומה לתשואה אפריל" dataDxfId="27"/>
    <tableColumn id="9" xr3:uid="{00000000-0010-0000-0100-000009000000}" name="שיעור מסך הנכסים אפריל" dataDxfId="26"/>
    <tableColumn id="10" xr3:uid="{00000000-0010-0000-0100-00000A000000}" name="התרומה לתשואה מאי " dataDxfId="25"/>
    <tableColumn id="11" xr3:uid="{00000000-0010-0000-0100-00000B000000}" name="שיעור מסך הנכסים מאי" dataDxfId="24"/>
    <tableColumn id="12" xr3:uid="{00000000-0010-0000-0100-00000C000000}" name="התרומה לתשואה יוני" dataDxfId="23"/>
    <tableColumn id="13" xr3:uid="{00000000-0010-0000-0100-00000D000000}" name="שיעור מסך הנכסים יוני" dataDxfId="22"/>
    <tableColumn id="14" xr3:uid="{00000000-0010-0000-0100-00000E000000}" name="התרומה לתשואה יולי" dataDxfId="21"/>
    <tableColumn id="15" xr3:uid="{00000000-0010-0000-0100-00000F000000}" name="שיעור מסך הנכסים יולי " dataDxfId="20"/>
    <tableColumn id="16" xr3:uid="{00000000-0010-0000-0100-000010000000}" name="התרומה לתשואה אוגוסט" dataDxfId="19"/>
    <tableColumn id="17" xr3:uid="{00000000-0010-0000-0100-000011000000}" name="שיעור מסך הנכסים אוגוסט" dataDxfId="18"/>
    <tableColumn id="18" xr3:uid="{00000000-0010-0000-0100-000012000000}" name="התרומה לתשואה ספטמבר " dataDxfId="17"/>
    <tableColumn id="19" xr3:uid="{00000000-0010-0000-0100-000013000000}" name="שיעור מסך הנכסים ספטמבר " dataDxfId="16"/>
    <tableColumn id="20" xr3:uid="{00000000-0010-0000-0100-000014000000}" name="התרומה לתשואה אוקטובר" dataDxfId="15"/>
    <tableColumn id="21" xr3:uid="{00000000-0010-0000-0100-000015000000}" name="שיעור מסך הנכסים אוקטובר" dataDxfId="14"/>
    <tableColumn id="22" xr3:uid="{00000000-0010-0000-0100-000016000000}" name="התרומה לתשואה נובמבר" dataDxfId="13"/>
    <tableColumn id="23" xr3:uid="{00000000-0010-0000-0100-000017000000}" name="שיעור מסך הנכסים נובמבר " dataDxfId="12"/>
    <tableColumn id="24" xr3:uid="{00000000-0010-0000-0100-000018000000}" name="התרומה לתשואה דצמבר " dataDxfId="11"/>
    <tableColumn id="25" xr3:uid="{00000000-0010-0000-0100-000019000000}" name="שיעור מסך הנכסים דצמבר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9" tableBorderDxfId="8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7"/>
    <tableColumn id="3" xr3:uid="{00000000-0010-0000-0000-000003000000}" name="שיעור מסך הנכסים ינואר-מרץ " dataDxfId="6"/>
    <tableColumn id="4" xr3:uid="{00000000-0010-0000-0000-000004000000}" name="התרומה לתשואה ינואר-יוני " dataDxfId="5"/>
    <tableColumn id="5" xr3:uid="{00000000-0010-0000-0000-000005000000}" name="שיעור מסך הנכסים ינואר-יוני " dataDxfId="4"/>
    <tableColumn id="6" xr3:uid="{00000000-0010-0000-0000-000006000000}" name="התרומה לתשואה ינואר-ספטמבר " dataDxfId="3"/>
    <tableColumn id="7" xr3:uid="{00000000-0010-0000-0000-000007000000}" name="שיעור מסך הנכסים ינואר-ספטמבר " dataDxfId="2"/>
    <tableColumn id="8" xr3:uid="{00000000-0010-0000-0000-000008000000}" name="התרומה לתשואה ינואר-דצמבר " dataDxfId="1"/>
    <tableColumn id="9" xr3:uid="{00000000-0010-0000-0000-000009000000}" name="שיעור מסך הנכסים ינואר-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opLeftCell="A10" workbookViewId="0">
      <selection activeCell="C34" sqref="C34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9957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פיצויים עיריית ת"א - מסלול לבני 50-60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חברה לניהול קופות גמל של העובדים בעיריית תל - אביב יפו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513452003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513452003_g9957_Yield326.xlsx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topLeftCell="A36" zoomScaleNormal="100" workbookViewId="0">
      <selection activeCell="J68" sqref="J68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9957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פיצויים עיריית ת"א - מסלול לבני 50-60</v>
      </c>
      <c r="D3" s="36"/>
    </row>
    <row r="4" spans="2:31" ht="18.75" x14ac:dyDescent="0.3">
      <c r="B4" s="12" t="s">
        <v>27</v>
      </c>
      <c r="C4" s="36" t="str">
        <f ca="1">הנחיות!B33</f>
        <v>חברה לניהול קופות גמל של העובדים בעיריית תל - אביב יפו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-1E-3</v>
      </c>
      <c r="D7" s="91">
        <v>4.2774680337395003E-2</v>
      </c>
      <c r="E7" s="92">
        <v>5.0000000000000001E-4</v>
      </c>
      <c r="F7" s="93">
        <v>4.9395236456855E-2</v>
      </c>
      <c r="G7" s="90">
        <v>2.0000000000000001E-4</v>
      </c>
      <c r="H7" s="91">
        <v>3.0468694300402201E-2</v>
      </c>
      <c r="I7" s="92">
        <v>-2.9999999999999997E-4</v>
      </c>
      <c r="J7" s="93">
        <v>3.03876705996152E-2</v>
      </c>
      <c r="K7" s="90">
        <v>-5.0000000000000001E-4</v>
      </c>
      <c r="L7" s="91">
        <v>1.7337610121924401E-2</v>
      </c>
      <c r="M7" s="92">
        <v>6.9999999999999999E-4</v>
      </c>
      <c r="N7" s="93">
        <v>4.54597129879665E-2</v>
      </c>
      <c r="O7" s="90">
        <v>0</v>
      </c>
      <c r="P7" s="91">
        <v>4.5670620856461501E-2</v>
      </c>
      <c r="Q7" s="92">
        <v>-5.0000000000000001E-4</v>
      </c>
      <c r="R7" s="93">
        <v>3.1730254374650199E-2</v>
      </c>
      <c r="S7" s="90">
        <v>2.0000000000000001E-4</v>
      </c>
      <c r="T7" s="91">
        <v>3.0703869422317401E-2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2.0999999999999999E-3</v>
      </c>
      <c r="D8" s="91">
        <v>0.207271954889135</v>
      </c>
      <c r="E8" s="92">
        <v>5.0000000000000001E-4</v>
      </c>
      <c r="F8" s="93">
        <v>0.20503269624881501</v>
      </c>
      <c r="G8" s="90">
        <v>-2.3E-3</v>
      </c>
      <c r="H8" s="91">
        <v>0.22348639731476899</v>
      </c>
      <c r="I8" s="92">
        <v>2E-3</v>
      </c>
      <c r="J8" s="93">
        <v>0.215818900486971</v>
      </c>
      <c r="K8" s="90">
        <v>4.1000000000000003E-3</v>
      </c>
      <c r="L8" s="91">
        <v>0.21368259066497</v>
      </c>
      <c r="M8" s="92">
        <v>8.0000000000000004E-4</v>
      </c>
      <c r="N8" s="93">
        <v>0.21093239283429799</v>
      </c>
      <c r="O8" s="90">
        <v>1E-4</v>
      </c>
      <c r="P8" s="91">
        <v>0.21101268315114299</v>
      </c>
      <c r="Q8" s="92">
        <v>8.9999999999999998E-4</v>
      </c>
      <c r="R8" s="93">
        <v>0.21850285747649001</v>
      </c>
      <c r="S8" s="90">
        <v>-1.9E-3</v>
      </c>
      <c r="T8" s="91">
        <v>0.222241913618623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4.0000000000000002E-4</v>
      </c>
      <c r="D11" s="91">
        <v>0.17945224889480299</v>
      </c>
      <c r="E11" s="92">
        <v>1E-4</v>
      </c>
      <c r="F11" s="93">
        <v>0.17681429235808599</v>
      </c>
      <c r="G11" s="90">
        <v>-2.9999999999999997E-4</v>
      </c>
      <c r="H11" s="91">
        <v>0.18116366864275399</v>
      </c>
      <c r="I11" s="92">
        <v>1.2999999999999999E-3</v>
      </c>
      <c r="J11" s="93">
        <v>0.17334228484334399</v>
      </c>
      <c r="K11" s="90">
        <v>1.2999999999999999E-3</v>
      </c>
      <c r="L11" s="91">
        <v>0.17417489470087699</v>
      </c>
      <c r="M11" s="92">
        <v>1.6999999999999999E-3</v>
      </c>
      <c r="N11" s="93">
        <v>0.17233204238483801</v>
      </c>
      <c r="O11" s="90">
        <v>1E-4</v>
      </c>
      <c r="P11" s="91">
        <v>0.17231966151076</v>
      </c>
      <c r="Q11" s="92">
        <v>5.0000000000000001E-4</v>
      </c>
      <c r="R11" s="93">
        <v>0.17126726698436201</v>
      </c>
      <c r="S11" s="90">
        <v>-2.0000000000000001E-4</v>
      </c>
      <c r="T11" s="91">
        <v>0.172760443399989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1E-4</v>
      </c>
      <c r="D12" s="91">
        <v>9.8639782749135093E-3</v>
      </c>
      <c r="E12" s="92">
        <v>0</v>
      </c>
      <c r="F12" s="93">
        <v>9.5806036498122596E-3</v>
      </c>
      <c r="G12" s="90">
        <v>0</v>
      </c>
      <c r="H12" s="91">
        <v>8.6993602050377192E-3</v>
      </c>
      <c r="I12" s="92">
        <v>1E-4</v>
      </c>
      <c r="J12" s="93">
        <v>8.4396114429105898E-3</v>
      </c>
      <c r="K12" s="90">
        <v>1E-4</v>
      </c>
      <c r="L12" s="91">
        <v>8.3911056274864494E-3</v>
      </c>
      <c r="M12" s="92">
        <v>0</v>
      </c>
      <c r="N12" s="93">
        <v>5.9743764916736697E-3</v>
      </c>
      <c r="O12" s="90">
        <v>0</v>
      </c>
      <c r="P12" s="91">
        <v>5.9755268083115402E-3</v>
      </c>
      <c r="Q12" s="92">
        <v>0</v>
      </c>
      <c r="R12" s="93">
        <v>6.0341497337864196E-3</v>
      </c>
      <c r="S12" s="90">
        <v>0</v>
      </c>
      <c r="T12" s="91">
        <v>5.4531595494205403E-3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2.0799999999999999E-2</v>
      </c>
      <c r="D13" s="91">
        <v>0.26192098808205899</v>
      </c>
      <c r="E13" s="92">
        <v>3.3999999999999998E-3</v>
      </c>
      <c r="F13" s="93">
        <v>0.26646561236042898</v>
      </c>
      <c r="G13" s="90">
        <v>-3.5000000000000001E-3</v>
      </c>
      <c r="H13" s="91">
        <v>0.26838517325460798</v>
      </c>
      <c r="I13" s="92">
        <v>2.2800000000000001E-2</v>
      </c>
      <c r="J13" s="93">
        <v>0.27800705615364601</v>
      </c>
      <c r="K13" s="90">
        <v>1.2699999999999999E-2</v>
      </c>
      <c r="L13" s="91">
        <v>0.28553613642707498</v>
      </c>
      <c r="M13" s="92">
        <v>-1.4999999999999999E-2</v>
      </c>
      <c r="N13" s="93">
        <v>0.244042657135776</v>
      </c>
      <c r="O13" s="90">
        <v>1.1999999999999999E-3</v>
      </c>
      <c r="P13" s="91">
        <v>0.245294457540431</v>
      </c>
      <c r="Q13" s="92">
        <v>3.3E-3</v>
      </c>
      <c r="R13" s="93">
        <v>0.249521677525674</v>
      </c>
      <c r="S13" s="90">
        <v>6.1999999999999998E-3</v>
      </c>
      <c r="T13" s="91">
        <v>0.25204692503302301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2.3E-3</v>
      </c>
      <c r="D14" s="91">
        <v>0.14565205955747501</v>
      </c>
      <c r="E14" s="92">
        <v>1.8E-3</v>
      </c>
      <c r="F14" s="93">
        <v>0.143345116699133</v>
      </c>
      <c r="G14" s="90">
        <v>-9.4999999999999998E-3</v>
      </c>
      <c r="H14" s="91">
        <v>0.13672721062413701</v>
      </c>
      <c r="I14" s="92">
        <v>7.3000000000000001E-3</v>
      </c>
      <c r="J14" s="93">
        <v>0.14011422373973501</v>
      </c>
      <c r="K14" s="90">
        <v>4.4000000000000003E-3</v>
      </c>
      <c r="L14" s="91">
        <v>0.14245152128428501</v>
      </c>
      <c r="M14" s="92">
        <v>7.4000000000000003E-3</v>
      </c>
      <c r="N14" s="93">
        <v>0.16805707377260101</v>
      </c>
      <c r="O14" s="90">
        <v>-1.5E-3</v>
      </c>
      <c r="P14" s="91">
        <v>0.166578501767884</v>
      </c>
      <c r="Q14" s="92">
        <v>2.3E-3</v>
      </c>
      <c r="R14" s="93">
        <v>0.17153234868452</v>
      </c>
      <c r="S14" s="90">
        <v>1.1000000000000001E-3</v>
      </c>
      <c r="T14" s="91">
        <v>0.17015235113993299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1E-4</v>
      </c>
      <c r="D15" s="91">
        <v>1.4543299226650199E-2</v>
      </c>
      <c r="E15" s="92">
        <v>4.0000000000000002E-4</v>
      </c>
      <c r="F15" s="93">
        <v>1.7649195957415299E-2</v>
      </c>
      <c r="G15" s="90">
        <v>-1.6000000000000001E-3</v>
      </c>
      <c r="H15" s="91">
        <v>1.65850034827816E-2</v>
      </c>
      <c r="I15" s="92">
        <v>5.0000000000000001E-4</v>
      </c>
      <c r="J15" s="93">
        <v>1.6374557211248801E-2</v>
      </c>
      <c r="K15" s="90">
        <v>0</v>
      </c>
      <c r="L15" s="91">
        <v>1.6118126978070201E-2</v>
      </c>
      <c r="M15" s="92">
        <v>1.2999999999999999E-3</v>
      </c>
      <c r="N15" s="93">
        <v>1.7657608677902899E-2</v>
      </c>
      <c r="O15" s="90">
        <v>1E-4</v>
      </c>
      <c r="P15" s="91">
        <v>1.7711104516564598E-2</v>
      </c>
      <c r="Q15" s="92">
        <v>1E-4</v>
      </c>
      <c r="R15" s="93">
        <v>1.79249216056564E-2</v>
      </c>
      <c r="S15" s="90">
        <v>-5.9999999999999995E-4</v>
      </c>
      <c r="T15" s="91">
        <v>1.7408807200654498E-2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-3.5999999999999999E-3</v>
      </c>
      <c r="D16" s="91">
        <v>0.13031570223050201</v>
      </c>
      <c r="E16" s="92">
        <v>1.8E-3</v>
      </c>
      <c r="F16" s="93">
        <v>0.13139326996758899</v>
      </c>
      <c r="G16" s="90">
        <v>3.8E-3</v>
      </c>
      <c r="H16" s="91">
        <v>0.13819188299387899</v>
      </c>
      <c r="I16" s="92">
        <v>-7.1999999999999998E-3</v>
      </c>
      <c r="J16" s="93">
        <v>0.12562791346428001</v>
      </c>
      <c r="K16" s="90">
        <v>-1.5E-3</v>
      </c>
      <c r="L16" s="91">
        <v>0.121513505525206</v>
      </c>
      <c r="M16" s="92">
        <v>7.1000000000000004E-3</v>
      </c>
      <c r="N16" s="93">
        <v>0.129788302073092</v>
      </c>
      <c r="O16" s="90">
        <v>0</v>
      </c>
      <c r="P16" s="91">
        <v>0.12983836235112001</v>
      </c>
      <c r="Q16" s="92">
        <v>-2.0000000000000001E-4</v>
      </c>
      <c r="R16" s="93">
        <v>0.13089271988257201</v>
      </c>
      <c r="S16" s="90">
        <v>1.8E-3</v>
      </c>
      <c r="T16" s="91">
        <v>0.13276694142878101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1E-4</v>
      </c>
      <c r="D17" s="91">
        <v>4.9502107269264802E-4</v>
      </c>
      <c r="E17" s="92">
        <v>0</v>
      </c>
      <c r="F17" s="93">
        <v>4.91092717871264E-4</v>
      </c>
      <c r="G17" s="90">
        <v>-1E-4</v>
      </c>
      <c r="H17" s="91">
        <v>4.3668060299014301E-4</v>
      </c>
      <c r="I17" s="92">
        <v>2.0000000000000001E-4</v>
      </c>
      <c r="J17" s="93">
        <v>5.9605245191626896E-4</v>
      </c>
      <c r="K17" s="90">
        <v>-4.0000000000000002E-4</v>
      </c>
      <c r="L17" s="91">
        <v>1.3386194768188399E-4</v>
      </c>
      <c r="M17" s="92">
        <v>-1E-4</v>
      </c>
      <c r="N17" s="93">
        <v>1.0241360418147699E-4</v>
      </c>
      <c r="O17" s="90">
        <v>0</v>
      </c>
      <c r="P17" s="91">
        <v>1.0554059838907499E-4</v>
      </c>
      <c r="Q17" s="92">
        <v>0</v>
      </c>
      <c r="R17" s="93">
        <v>7.0239989138163605E-5</v>
      </c>
      <c r="S17" s="90">
        <v>-1E-4</v>
      </c>
      <c r="T17" s="91">
        <v>1.86024999904002E-5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5.1999999999999998E-3</v>
      </c>
      <c r="D18" s="91">
        <v>9.1277942216779501E-3</v>
      </c>
      <c r="E18" s="92">
        <v>-1.9E-3</v>
      </c>
      <c r="F18" s="93">
        <v>5.0902803503577302E-4</v>
      </c>
      <c r="G18" s="90">
        <v>-6.3E-3</v>
      </c>
      <c r="H18" s="91">
        <v>-2.7677997981813201E-3</v>
      </c>
      <c r="I18" s="92">
        <v>1.5699999999999999E-2</v>
      </c>
      <c r="J18" s="93">
        <v>1.2032583826716599E-2</v>
      </c>
      <c r="K18" s="90">
        <v>9.2999999999999992E-3</v>
      </c>
      <c r="L18" s="91">
        <v>2.1821035354527899E-2</v>
      </c>
      <c r="M18" s="92">
        <v>-7.7999999999999996E-3</v>
      </c>
      <c r="N18" s="93">
        <v>7.2580979925625502E-3</v>
      </c>
      <c r="O18" s="90">
        <v>-1E-4</v>
      </c>
      <c r="P18" s="91">
        <v>7.0954452265753597E-3</v>
      </c>
      <c r="Q18" s="92">
        <v>5.7000000000000002E-3</v>
      </c>
      <c r="R18" s="93">
        <v>4.4443168301597398E-3</v>
      </c>
      <c r="S18" s="90">
        <v>-4.3E-3</v>
      </c>
      <c r="T18" s="91">
        <v>-1.19590559085948E-3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0</v>
      </c>
      <c r="D21" s="91">
        <v>0</v>
      </c>
      <c r="E21" s="92">
        <v>0</v>
      </c>
      <c r="F21" s="93">
        <v>0</v>
      </c>
      <c r="G21" s="90">
        <v>0</v>
      </c>
      <c r="H21" s="91">
        <v>0</v>
      </c>
      <c r="I21" s="92">
        <v>0</v>
      </c>
      <c r="J21" s="93">
        <v>0</v>
      </c>
      <c r="K21" s="90">
        <v>0</v>
      </c>
      <c r="L21" s="91">
        <v>0</v>
      </c>
      <c r="M21" s="92">
        <v>0</v>
      </c>
      <c r="N21" s="93">
        <v>0</v>
      </c>
      <c r="O21" s="90">
        <v>0</v>
      </c>
      <c r="P21" s="91">
        <v>0</v>
      </c>
      <c r="Q21" s="92">
        <v>0</v>
      </c>
      <c r="R21" s="93">
        <v>0</v>
      </c>
      <c r="S21" s="90">
        <v>0</v>
      </c>
      <c r="T21" s="91">
        <v>0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0</v>
      </c>
      <c r="E24" s="92">
        <v>0</v>
      </c>
      <c r="F24" s="93">
        <v>0</v>
      </c>
      <c r="G24" s="90">
        <v>0</v>
      </c>
      <c r="H24" s="91">
        <v>0</v>
      </c>
      <c r="I24" s="92">
        <v>0</v>
      </c>
      <c r="J24" s="93">
        <v>0</v>
      </c>
      <c r="K24" s="90">
        <v>0</v>
      </c>
      <c r="L24" s="91">
        <v>0</v>
      </c>
      <c r="M24" s="92">
        <v>0</v>
      </c>
      <c r="N24" s="93">
        <v>0</v>
      </c>
      <c r="O24" s="90">
        <v>0</v>
      </c>
      <c r="P24" s="91">
        <v>0</v>
      </c>
      <c r="Q24" s="92">
        <v>0</v>
      </c>
      <c r="R24" s="93">
        <v>0</v>
      </c>
      <c r="S24" s="90">
        <v>0</v>
      </c>
      <c r="T24" s="91">
        <v>0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-1.4177267873032499E-3</v>
      </c>
      <c r="E25" s="92">
        <v>0</v>
      </c>
      <c r="F25" s="93">
        <v>-6.7614445104200805E-4</v>
      </c>
      <c r="G25" s="90">
        <v>0</v>
      </c>
      <c r="H25" s="91">
        <v>-1.37627162317825E-3</v>
      </c>
      <c r="I25" s="92">
        <v>0</v>
      </c>
      <c r="J25" s="93">
        <v>-7.40854220383982E-4</v>
      </c>
      <c r="K25" s="90">
        <v>0</v>
      </c>
      <c r="L25" s="91">
        <v>-1.16038863210412E-3</v>
      </c>
      <c r="M25" s="92">
        <v>0</v>
      </c>
      <c r="N25" s="93">
        <v>-1.60467795489353E-3</v>
      </c>
      <c r="O25" s="90">
        <v>0</v>
      </c>
      <c r="P25" s="91">
        <v>-1.9631268416894902E-3</v>
      </c>
      <c r="Q25" s="92">
        <v>0</v>
      </c>
      <c r="R25" s="93">
        <v>-1.92075308700812E-3</v>
      </c>
      <c r="S25" s="90">
        <v>0</v>
      </c>
      <c r="T25" s="91">
        <v>-2.35710770187115E-3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2.6499999999999999E-2</v>
      </c>
      <c r="D26" s="95">
        <v>1</v>
      </c>
      <c r="E26" s="96">
        <v>6.6E-3</v>
      </c>
      <c r="F26" s="97">
        <v>1</v>
      </c>
      <c r="G26" s="94">
        <v>-1.9599999999999999E-2</v>
      </c>
      <c r="H26" s="95">
        <v>1</v>
      </c>
      <c r="I26" s="96">
        <v>4.24E-2</v>
      </c>
      <c r="J26" s="97">
        <v>1</v>
      </c>
      <c r="K26" s="94">
        <v>2.9499999999999998E-2</v>
      </c>
      <c r="L26" s="95">
        <v>1</v>
      </c>
      <c r="M26" s="96">
        <v>-3.8999999999999998E-3</v>
      </c>
      <c r="N26" s="97">
        <v>1</v>
      </c>
      <c r="O26" s="94">
        <v>-1.15E-2</v>
      </c>
      <c r="P26" s="95">
        <v>1</v>
      </c>
      <c r="Q26" s="96">
        <v>1.21E-2</v>
      </c>
      <c r="R26" s="97">
        <v>1</v>
      </c>
      <c r="S26" s="94">
        <v>2.2000000000000001E-3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4238.2349299999896</v>
      </c>
      <c r="D27" s="99"/>
      <c r="E27" s="100">
        <v>1079.2004400000201</v>
      </c>
      <c r="F27" s="99"/>
      <c r="G27" s="98">
        <v>-3185.4844400000102</v>
      </c>
      <c r="H27" s="99"/>
      <c r="I27" s="100">
        <v>6707.6493799999898</v>
      </c>
      <c r="J27" s="99"/>
      <c r="K27" s="98">
        <v>4824.3149000000103</v>
      </c>
      <c r="L27" s="99"/>
      <c r="M27" s="100">
        <v>-653.69010000001504</v>
      </c>
      <c r="N27" s="99"/>
      <c r="O27" s="98">
        <v>-19.973560000002401</v>
      </c>
      <c r="P27" s="99"/>
      <c r="Q27" s="100">
        <v>1975.99639</v>
      </c>
      <c r="R27" s="99"/>
      <c r="S27" s="98">
        <v>369.51776000000302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2.6499999999999999E-2</v>
      </c>
      <c r="D29" s="102">
        <v>0.73560474085237204</v>
      </c>
      <c r="E29" s="103">
        <v>6.0000000000000001E-3</v>
      </c>
      <c r="F29" s="104">
        <v>0.73498822878049297</v>
      </c>
      <c r="G29" s="101">
        <v>-1.01E-2</v>
      </c>
      <c r="H29" s="102">
        <v>0.72700786582965005</v>
      </c>
      <c r="I29" s="103">
        <v>3.2599999999999997E-2</v>
      </c>
      <c r="J29" s="104">
        <v>0.72539447538228397</v>
      </c>
      <c r="K29" s="101">
        <v>2.23E-2</v>
      </c>
      <c r="L29" s="102">
        <v>0.72085117564129797</v>
      </c>
      <c r="M29" s="103">
        <v>-2.3599999999999999E-2</v>
      </c>
      <c r="N29" s="104">
        <v>0.70399965784142204</v>
      </c>
      <c r="O29" s="101">
        <v>-6.0000000000000001E-3</v>
      </c>
      <c r="P29" s="102">
        <v>0.70694797146265598</v>
      </c>
      <c r="Q29" s="103">
        <v>8.3000000000000001E-3</v>
      </c>
      <c r="R29" s="104">
        <v>0.70096340927210898</v>
      </c>
      <c r="S29" s="101">
        <v>-4.3E-3</v>
      </c>
      <c r="T29" s="102">
        <v>0.69036303680282096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-2.22044604925031E-18</v>
      </c>
      <c r="D30" s="91">
        <v>0.26439525914762801</v>
      </c>
      <c r="E30" s="92">
        <v>6.0000000000000103E-4</v>
      </c>
      <c r="F30" s="93">
        <v>0.26501177121950698</v>
      </c>
      <c r="G30" s="90">
        <v>-9.4999999999999998E-3</v>
      </c>
      <c r="H30" s="91">
        <v>0.27299213417035001</v>
      </c>
      <c r="I30" s="92">
        <v>9.7999999999999997E-3</v>
      </c>
      <c r="J30" s="93">
        <v>0.27460552461771598</v>
      </c>
      <c r="K30" s="90">
        <v>7.1999999999999998E-3</v>
      </c>
      <c r="L30" s="91">
        <v>0.27914882435870197</v>
      </c>
      <c r="M30" s="92">
        <v>1.9699999999999999E-2</v>
      </c>
      <c r="N30" s="93">
        <v>0.29600034215857701</v>
      </c>
      <c r="O30" s="90">
        <v>-5.4999999999999997E-3</v>
      </c>
      <c r="P30" s="91">
        <v>0.29305202853734402</v>
      </c>
      <c r="Q30" s="92">
        <v>3.8E-3</v>
      </c>
      <c r="R30" s="93">
        <v>0.29903659072789102</v>
      </c>
      <c r="S30" s="90">
        <v>6.4999999999999997E-3</v>
      </c>
      <c r="T30" s="91">
        <v>0.30963696319717898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2.6499999999999999E-2</v>
      </c>
      <c r="D31" s="95">
        <v>1</v>
      </c>
      <c r="E31" s="96">
        <v>6.6E-3</v>
      </c>
      <c r="F31" s="97">
        <v>1</v>
      </c>
      <c r="G31" s="94">
        <v>-1.9599999999999999E-2</v>
      </c>
      <c r="H31" s="95">
        <v>1</v>
      </c>
      <c r="I31" s="96">
        <v>4.24E-2</v>
      </c>
      <c r="J31" s="97">
        <v>1</v>
      </c>
      <c r="K31" s="94">
        <v>2.9499999999999998E-2</v>
      </c>
      <c r="L31" s="95">
        <v>1</v>
      </c>
      <c r="M31" s="96">
        <v>-3.8999999999999998E-3</v>
      </c>
      <c r="N31" s="97">
        <v>1</v>
      </c>
      <c r="O31" s="94">
        <v>-1.15E-2</v>
      </c>
      <c r="P31" s="95">
        <v>1</v>
      </c>
      <c r="Q31" s="96">
        <v>1.21E-2</v>
      </c>
      <c r="R31" s="97">
        <v>1</v>
      </c>
      <c r="S31" s="94">
        <v>2.2000000000000001E-3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2.5999999999999999E-2</v>
      </c>
      <c r="D33" s="102">
        <v>0.84307258150379705</v>
      </c>
      <c r="E33" s="103">
        <v>6.0000000000000001E-3</v>
      </c>
      <c r="F33" s="104">
        <v>0.84949640429957396</v>
      </c>
      <c r="G33" s="101">
        <v>-2.1999999999999999E-2</v>
      </c>
      <c r="H33" s="102">
        <v>0.84466605570565501</v>
      </c>
      <c r="I33" s="103">
        <v>4.3499999999999997E-2</v>
      </c>
      <c r="J33" s="104">
        <v>0.85189164459637701</v>
      </c>
      <c r="K33" s="101">
        <v>2.52E-2</v>
      </c>
      <c r="L33" s="102">
        <v>0.85065231442245304</v>
      </c>
      <c r="M33" s="103">
        <v>-4.4999999999999997E-3</v>
      </c>
      <c r="N33" s="104">
        <v>0.85116268426356301</v>
      </c>
      <c r="O33" s="101">
        <v>-9.9000000000000008E-3</v>
      </c>
      <c r="P33" s="102">
        <v>0.85177336026862405</v>
      </c>
      <c r="Q33" s="103">
        <v>6.8999999999999999E-3</v>
      </c>
      <c r="R33" s="104">
        <v>0.85222976814878804</v>
      </c>
      <c r="S33" s="101">
        <v>3.3E-3</v>
      </c>
      <c r="T33" s="102">
        <v>0.853812836332005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4.99999999999996E-4</v>
      </c>
      <c r="D34" s="91">
        <v>0.15692741849620301</v>
      </c>
      <c r="E34" s="92">
        <v>6.0000000000000103E-4</v>
      </c>
      <c r="F34" s="93">
        <v>0.15050359570042601</v>
      </c>
      <c r="G34" s="90">
        <v>2.3999999999999998E-3</v>
      </c>
      <c r="H34" s="91">
        <v>0.15533394429434499</v>
      </c>
      <c r="I34" s="92">
        <v>-1.1000000000000001E-3</v>
      </c>
      <c r="J34" s="93">
        <v>0.14810835540362299</v>
      </c>
      <c r="K34" s="90">
        <v>4.3E-3</v>
      </c>
      <c r="L34" s="91">
        <v>0.14934768557754699</v>
      </c>
      <c r="M34" s="92">
        <v>5.9999999999999995E-4</v>
      </c>
      <c r="N34" s="93">
        <v>0.14883731573643699</v>
      </c>
      <c r="O34" s="90">
        <v>-1.6000000000000001E-3</v>
      </c>
      <c r="P34" s="91">
        <v>0.14822663973137701</v>
      </c>
      <c r="Q34" s="92">
        <v>5.1999999999999998E-3</v>
      </c>
      <c r="R34" s="93">
        <v>0.14777023185121199</v>
      </c>
      <c r="S34" s="90">
        <v>-1.1000000000000001E-3</v>
      </c>
      <c r="T34" s="91">
        <v>0.146187163667995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2.6499999999999999E-2</v>
      </c>
      <c r="D35" s="106">
        <v>1</v>
      </c>
      <c r="E35" s="107">
        <v>6.6E-3</v>
      </c>
      <c r="F35" s="108">
        <v>1</v>
      </c>
      <c r="G35" s="105">
        <v>-1.9599999999999999E-2</v>
      </c>
      <c r="H35" s="106">
        <v>1</v>
      </c>
      <c r="I35" s="107">
        <v>4.24E-2</v>
      </c>
      <c r="J35" s="108">
        <v>1</v>
      </c>
      <c r="K35" s="105">
        <v>2.9499999999999998E-2</v>
      </c>
      <c r="L35" s="106">
        <v>1</v>
      </c>
      <c r="M35" s="107">
        <v>-3.8999999999999998E-3</v>
      </c>
      <c r="N35" s="108">
        <v>1</v>
      </c>
      <c r="O35" s="105">
        <v>-1.1500000000000002E-2</v>
      </c>
      <c r="P35" s="106">
        <v>1</v>
      </c>
      <c r="Q35" s="107">
        <v>1.21E-2</v>
      </c>
      <c r="R35" s="108">
        <v>1</v>
      </c>
      <c r="S35" s="105">
        <v>2.2000000000000001E-3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-4.0000000000000002E-4</v>
      </c>
      <c r="D38" s="91">
        <v>3.0468694300402201E-2</v>
      </c>
      <c r="E38" s="92">
        <v>-4.0000000000000002E-4</v>
      </c>
      <c r="F38" s="93">
        <v>4.54597129879665E-2</v>
      </c>
      <c r="G38" s="90">
        <v>-2.9999999999999997E-4</v>
      </c>
      <c r="H38" s="91">
        <v>3.0703869422317401E-2</v>
      </c>
      <c r="I38" s="92"/>
      <c r="J38" s="93"/>
    </row>
    <row r="39" spans="2:26" x14ac:dyDescent="0.25">
      <c r="B39" s="3" t="s">
        <v>1477</v>
      </c>
      <c r="C39" s="90">
        <v>2.0000000000000001E-4</v>
      </c>
      <c r="D39" s="91">
        <v>0.22348639731476899</v>
      </c>
      <c r="E39" s="92">
        <v>7.3000000000000001E-3</v>
      </c>
      <c r="F39" s="93">
        <v>0.21093239283429799</v>
      </c>
      <c r="G39" s="90">
        <v>5.0000000000000001E-3</v>
      </c>
      <c r="H39" s="91">
        <v>0.222241913618623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2.0000000000000001E-4</v>
      </c>
      <c r="D42" s="91">
        <v>0.18116366864275499</v>
      </c>
      <c r="E42" s="92">
        <v>4.4999999999999997E-3</v>
      </c>
      <c r="F42" s="93">
        <v>0.17233204238483901</v>
      </c>
      <c r="G42" s="90">
        <v>5.1999999999999998E-3</v>
      </c>
      <c r="H42" s="91">
        <v>0.172760443399989</v>
      </c>
      <c r="I42" s="92"/>
      <c r="J42" s="93"/>
    </row>
    <row r="43" spans="2:26" x14ac:dyDescent="0.25">
      <c r="B43" s="3" t="s">
        <v>5</v>
      </c>
      <c r="C43" s="90">
        <v>1E-4</v>
      </c>
      <c r="D43" s="91">
        <v>8.6993602050377192E-3</v>
      </c>
      <c r="E43" s="92">
        <v>5.0000000000000001E-4</v>
      </c>
      <c r="F43" s="93">
        <v>5.9743764916736801E-3</v>
      </c>
      <c r="G43" s="90">
        <v>5.0000000000000001E-4</v>
      </c>
      <c r="H43" s="91">
        <v>5.4531595494205403E-3</v>
      </c>
      <c r="I43" s="92"/>
      <c r="J43" s="93"/>
    </row>
    <row r="44" spans="2:26" x14ac:dyDescent="0.25">
      <c r="B44" s="3" t="s">
        <v>6</v>
      </c>
      <c r="C44" s="90">
        <v>2.06E-2</v>
      </c>
      <c r="D44" s="91">
        <v>0.26838517325460798</v>
      </c>
      <c r="E44" s="92">
        <v>4.1500000000000002E-2</v>
      </c>
      <c r="F44" s="93">
        <v>0.244042657135776</v>
      </c>
      <c r="G44" s="90">
        <v>4.65E-2</v>
      </c>
      <c r="H44" s="91">
        <v>0.25204692503302301</v>
      </c>
      <c r="I44" s="92"/>
      <c r="J44" s="93"/>
    </row>
    <row r="45" spans="2:26" x14ac:dyDescent="0.25">
      <c r="B45" s="3" t="s">
        <v>62</v>
      </c>
      <c r="C45" s="90">
        <v>-5.4000000000000003E-3</v>
      </c>
      <c r="D45" s="91">
        <v>0.13672721062413701</v>
      </c>
      <c r="E45" s="92">
        <v>1.3899999999999999E-2</v>
      </c>
      <c r="F45" s="93">
        <v>0.16805707377260101</v>
      </c>
      <c r="G45" s="90">
        <v>1.4E-2</v>
      </c>
      <c r="H45" s="91">
        <v>0.17015235113993299</v>
      </c>
      <c r="I45" s="92"/>
      <c r="J45" s="93"/>
    </row>
    <row r="46" spans="2:26" x14ac:dyDescent="0.25">
      <c r="B46" s="3" t="s">
        <v>7</v>
      </c>
      <c r="C46" s="90">
        <v>-1.1000000000000001E-3</v>
      </c>
      <c r="D46" s="91">
        <v>1.65850034827816E-2</v>
      </c>
      <c r="E46" s="92">
        <v>1E-3</v>
      </c>
      <c r="F46" s="93">
        <v>1.7657608677902899E-2</v>
      </c>
      <c r="G46" s="90">
        <v>4.0000000000000002E-4</v>
      </c>
      <c r="H46" s="91">
        <v>1.7408807200654498E-2</v>
      </c>
      <c r="I46" s="92"/>
      <c r="J46" s="93"/>
    </row>
    <row r="47" spans="2:26" x14ac:dyDescent="0.25">
      <c r="B47" s="3" t="s">
        <v>8</v>
      </c>
      <c r="C47" s="90">
        <v>2E-3</v>
      </c>
      <c r="D47" s="91">
        <v>0.13819188299387899</v>
      </c>
      <c r="E47" s="92">
        <v>5.0000000000000001E-4</v>
      </c>
      <c r="F47" s="93">
        <v>0.129788302073092</v>
      </c>
      <c r="G47" s="90">
        <v>4.4000000000000003E-3</v>
      </c>
      <c r="H47" s="91">
        <v>0.13276694142878101</v>
      </c>
      <c r="I47" s="92"/>
      <c r="J47" s="93"/>
    </row>
    <row r="48" spans="2:26" x14ac:dyDescent="0.25">
      <c r="B48" s="3" t="s">
        <v>9</v>
      </c>
      <c r="C48" s="90">
        <v>-1E-4</v>
      </c>
      <c r="D48" s="91">
        <v>4.3668060299014301E-4</v>
      </c>
      <c r="E48" s="92">
        <v>-1E-4</v>
      </c>
      <c r="F48" s="93">
        <v>1.0241360418147699E-4</v>
      </c>
      <c r="G48" s="90">
        <v>-2.0000000000000001E-4</v>
      </c>
      <c r="H48" s="91">
        <v>1.86024999904002E-5</v>
      </c>
      <c r="I48" s="92"/>
      <c r="J48" s="93"/>
    </row>
    <row r="49" spans="2:10" x14ac:dyDescent="0.25">
      <c r="B49" s="3" t="s">
        <v>10</v>
      </c>
      <c r="C49" s="90">
        <v>-3.0999999999999999E-3</v>
      </c>
      <c r="D49" s="91">
        <v>-2.7677997981813201E-3</v>
      </c>
      <c r="E49" s="92">
        <v>1.4200000000000001E-2</v>
      </c>
      <c r="F49" s="93">
        <v>7.2580979925622596E-3</v>
      </c>
      <c r="G49" s="90">
        <v>1.03E-2</v>
      </c>
      <c r="H49" s="91">
        <v>-1.19590559085948E-3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0</v>
      </c>
      <c r="D52" s="91">
        <v>0</v>
      </c>
      <c r="E52" s="92">
        <v>0</v>
      </c>
      <c r="F52" s="93">
        <v>0</v>
      </c>
      <c r="G52" s="90">
        <v>0</v>
      </c>
      <c r="H52" s="91">
        <v>0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0</v>
      </c>
      <c r="E55" s="92">
        <v>0</v>
      </c>
      <c r="F55" s="93">
        <v>0</v>
      </c>
      <c r="G55" s="90">
        <v>0</v>
      </c>
      <c r="H55" s="91">
        <v>0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-1.37627162317825E-3</v>
      </c>
      <c r="E56" s="92">
        <v>0</v>
      </c>
      <c r="F56" s="93">
        <v>-1.60467795489353E-3</v>
      </c>
      <c r="G56" s="90">
        <v>0</v>
      </c>
      <c r="H56" s="91">
        <v>-2.35710770187115E-3</v>
      </c>
      <c r="I56" s="92"/>
      <c r="J56" s="93"/>
    </row>
    <row r="57" spans="2:10" x14ac:dyDescent="0.25">
      <c r="B57" s="4" t="s">
        <v>25</v>
      </c>
      <c r="C57" s="94">
        <v>1.2999999999999999E-2</v>
      </c>
      <c r="D57" s="95">
        <v>1</v>
      </c>
      <c r="E57" s="96">
        <v>8.2900000000000001E-2</v>
      </c>
      <c r="F57" s="97">
        <v>1</v>
      </c>
      <c r="G57" s="94">
        <v>8.5800000000000001E-2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2131.95093</v>
      </c>
      <c r="D58" s="99"/>
      <c r="E58" s="100">
        <v>13010.225109999999</v>
      </c>
      <c r="F58" s="99"/>
      <c r="G58" s="98">
        <v>13458.011350000001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2.2100000000000002E-2</v>
      </c>
      <c r="D60" s="102">
        <v>0.72700786582965005</v>
      </c>
      <c r="E60" s="103">
        <v>5.4300000000000001E-2</v>
      </c>
      <c r="F60" s="104">
        <v>0.70399965784142304</v>
      </c>
      <c r="G60" s="101">
        <v>5.2200000000000003E-2</v>
      </c>
      <c r="H60" s="102">
        <v>0.69036303680281996</v>
      </c>
      <c r="I60" s="103"/>
      <c r="J60" s="104"/>
    </row>
    <row r="61" spans="2:10" x14ac:dyDescent="0.25">
      <c r="B61" s="3" t="s">
        <v>20</v>
      </c>
      <c r="C61" s="90">
        <v>-9.1000000000000004E-3</v>
      </c>
      <c r="D61" s="91">
        <v>0.27299213417035001</v>
      </c>
      <c r="E61" s="92">
        <v>2.86E-2</v>
      </c>
      <c r="F61" s="93">
        <v>0.29600034215857701</v>
      </c>
      <c r="G61" s="90">
        <v>3.3599999999999998E-2</v>
      </c>
      <c r="H61" s="91">
        <v>0.30963696319717998</v>
      </c>
      <c r="I61" s="92"/>
      <c r="J61" s="93"/>
    </row>
    <row r="62" spans="2:10" x14ac:dyDescent="0.25">
      <c r="B62" s="4" t="s">
        <v>25</v>
      </c>
      <c r="C62" s="94">
        <v>1.2999999999999999E-2</v>
      </c>
      <c r="D62" s="95">
        <v>1</v>
      </c>
      <c r="E62" s="96">
        <v>8.2900000000000001E-2</v>
      </c>
      <c r="F62" s="97">
        <v>1</v>
      </c>
      <c r="G62" s="94">
        <v>8.5800000000000001E-2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9.4999999999999998E-3</v>
      </c>
      <c r="D64" s="102">
        <v>0.84466605570565501</v>
      </c>
      <c r="E64" s="103">
        <v>7.5300000000000006E-2</v>
      </c>
      <c r="F64" s="104">
        <v>0.85116268426356401</v>
      </c>
      <c r="G64" s="101">
        <v>7.5600000000000001E-2</v>
      </c>
      <c r="H64" s="102">
        <v>0.853812836332005</v>
      </c>
      <c r="I64" s="103"/>
      <c r="J64" s="104"/>
    </row>
    <row r="65" spans="2:10" x14ac:dyDescent="0.25">
      <c r="B65" s="3" t="s">
        <v>22</v>
      </c>
      <c r="C65" s="90">
        <v>3.5000000000000001E-3</v>
      </c>
      <c r="D65" s="91">
        <v>0.15533394429434499</v>
      </c>
      <c r="E65" s="92">
        <v>7.5999999999999896E-3</v>
      </c>
      <c r="F65" s="93">
        <v>0.14883731573643599</v>
      </c>
      <c r="G65" s="90">
        <v>1.0200000000000001E-2</v>
      </c>
      <c r="H65" s="91">
        <v>0.146187163667995</v>
      </c>
      <c r="I65" s="92"/>
      <c r="J65" s="93"/>
    </row>
    <row r="66" spans="2:10" x14ac:dyDescent="0.25">
      <c r="B66" s="9" t="s">
        <v>25</v>
      </c>
      <c r="C66" s="105">
        <v>1.2999999999999999E-2</v>
      </c>
      <c r="D66" s="106">
        <v>1</v>
      </c>
      <c r="E66" s="107">
        <v>8.2900000000000001E-2</v>
      </c>
      <c r="F66" s="108">
        <v>1</v>
      </c>
      <c r="G66" s="105">
        <v>8.5800000000000001E-2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2026-10-21T10:05:45Z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